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Sjohns\Desktop\"/>
    </mc:Choice>
  </mc:AlternateContent>
  <xr:revisionPtr revIDLastSave="0" documentId="13_ncr:1_{C4DF1E74-5084-4652-9B28-1EFAD17D50AC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Chart1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" l="1"/>
  <c r="L14" i="1"/>
  <c r="L15" i="1"/>
  <c r="L16" i="1"/>
  <c r="L17" i="1"/>
  <c r="L18" i="1"/>
  <c r="L19" i="1"/>
  <c r="L20" i="1"/>
  <c r="L21" i="1"/>
  <c r="L22" i="1"/>
  <c r="L25" i="1"/>
  <c r="J27" i="1"/>
  <c r="J9" i="1"/>
  <c r="L8" i="1"/>
  <c r="L6" i="1"/>
  <c r="L9" i="1" l="1"/>
</calcChain>
</file>

<file path=xl/sharedStrings.xml><?xml version="1.0" encoding="utf-8"?>
<sst xmlns="http://schemas.openxmlformats.org/spreadsheetml/2006/main" count="88" uniqueCount="68">
  <si>
    <t>Eastern Pennsylvania General Service Assembly</t>
  </si>
  <si>
    <t>District 36</t>
  </si>
  <si>
    <t xml:space="preserve"> </t>
  </si>
  <si>
    <t>Treasurer's Financial Summary</t>
  </si>
  <si>
    <t>Income</t>
  </si>
  <si>
    <t>Budget</t>
  </si>
  <si>
    <t>YTD</t>
  </si>
  <si>
    <t>Balance</t>
  </si>
  <si>
    <t>Expenses</t>
  </si>
  <si>
    <t>Projected contributions</t>
  </si>
  <si>
    <t xml:space="preserve">   Beginning Balance:</t>
  </si>
  <si>
    <t>Prudent reserve</t>
  </si>
  <si>
    <t xml:space="preserve">   Income:</t>
  </si>
  <si>
    <t xml:space="preserve"> CK #</t>
  </si>
  <si>
    <t xml:space="preserve">     Description</t>
  </si>
  <si>
    <t>Contributions</t>
  </si>
  <si>
    <t>Category</t>
  </si>
  <si>
    <t>Travel:</t>
  </si>
  <si>
    <t>Workshops:</t>
  </si>
  <si>
    <t xml:space="preserve">Printing: </t>
  </si>
  <si>
    <t>Archives</t>
  </si>
  <si>
    <t>D36 Split Comm.:</t>
  </si>
  <si>
    <t>Structure Comm. :</t>
  </si>
  <si>
    <t xml:space="preserve">   Total Income:</t>
  </si>
  <si>
    <t>Donations:</t>
  </si>
  <si>
    <t>YTD Contributions</t>
  </si>
  <si>
    <t>Rent:</t>
  </si>
  <si>
    <t xml:space="preserve"> Expenses: </t>
  </si>
  <si>
    <t xml:space="preserve">   Check Issued To</t>
  </si>
  <si>
    <t>Postage:</t>
  </si>
  <si>
    <t>Other:</t>
  </si>
  <si>
    <t>Zoom:</t>
  </si>
  <si>
    <t>Reserve:</t>
  </si>
  <si>
    <t xml:space="preserve">Total: </t>
  </si>
  <si>
    <t xml:space="preserve">  Incurred Expenses Sub Total:</t>
  </si>
  <si>
    <t>Year to Date</t>
  </si>
  <si>
    <t xml:space="preserve"> Expenses:</t>
  </si>
  <si>
    <t>Travel Expenses:</t>
  </si>
  <si>
    <t>Printing:</t>
  </si>
  <si>
    <t>Archives:</t>
  </si>
  <si>
    <t>D36 Split:</t>
  </si>
  <si>
    <t>Structure:</t>
  </si>
  <si>
    <t>Postage</t>
  </si>
  <si>
    <t>Zoom</t>
  </si>
  <si>
    <t>Year to Date Exp. Sub Total:</t>
  </si>
  <si>
    <t xml:space="preserve">                      After Incurred Expense:</t>
  </si>
  <si>
    <t xml:space="preserve">                      Prudent Reserve:</t>
  </si>
  <si>
    <t xml:space="preserve">                      Current End Balance:</t>
  </si>
  <si>
    <t>Submitted:</t>
  </si>
  <si>
    <t>Date:</t>
  </si>
  <si>
    <t>Proposed District 36 Budget for 2021</t>
  </si>
  <si>
    <t>Susan Johns - Treasurer</t>
  </si>
  <si>
    <t xml:space="preserve"> carryover</t>
  </si>
  <si>
    <t>Projected YTD Total</t>
  </si>
  <si>
    <t>Other</t>
  </si>
  <si>
    <t>Hot Spot</t>
  </si>
  <si>
    <t>Hot spot</t>
  </si>
  <si>
    <t>12/1/2021 through 12/31/2021</t>
  </si>
  <si>
    <t>Keegan Wicks</t>
  </si>
  <si>
    <t>Katie DCM Mileage</t>
  </si>
  <si>
    <t>Adrew Hauseman</t>
  </si>
  <si>
    <t>Archives comm</t>
  </si>
  <si>
    <t>Neill Dickson</t>
  </si>
  <si>
    <t>EPGSA difference</t>
  </si>
  <si>
    <t>Terri Zimmerman</t>
  </si>
  <si>
    <t>December Wkshp</t>
  </si>
  <si>
    <t>Lindsay Mausner</t>
  </si>
  <si>
    <t>September wkshp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</si>
</sst>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mmmm\ d\,\ yy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i/>
      <sz val="12"/>
      <name val="Comic Sans MS"/>
      <family val="4"/>
    </font>
    <font>
      <b/>
      <sz val="10"/>
      <name val="Comic Sans MS"/>
      <family val="4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">
        <color indexed="64"/>
      </right>
      <top/>
      <bottom style="mediumDashDotDot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0">
    <xf numFmtId="0" fontId="0" fillId="0" borderId="0" xfId="0"/>
    <xf numFmtId="8" fontId="0" fillId="0" borderId="0" xfId="0" applyNumberFormat="1"/>
    <xf numFmtId="0" fontId="0" fillId="0" borderId="10" xfId="0" applyBorder="1"/>
    <xf numFmtId="0" fontId="5" fillId="0" borderId="11" xfId="0" applyFont="1" applyBorder="1"/>
    <xf numFmtId="0" fontId="0" fillId="0" borderId="10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/>
    <xf numFmtId="0" fontId="6" fillId="0" borderId="19" xfId="0" applyFont="1" applyBorder="1" applyAlignment="1">
      <alignment horizontal="center"/>
    </xf>
    <xf numFmtId="7" fontId="6" fillId="0" borderId="20" xfId="0" applyNumberFormat="1" applyFont="1" applyBorder="1" applyAlignment="1">
      <alignment horizontal="center"/>
    </xf>
    <xf numFmtId="7" fontId="6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24" xfId="0" applyFont="1" applyBorder="1"/>
    <xf numFmtId="0" fontId="0" fillId="0" borderId="24" xfId="0" applyBorder="1"/>
    <xf numFmtId="39" fontId="6" fillId="0" borderId="25" xfId="0" applyNumberFormat="1" applyFont="1" applyBorder="1" applyAlignment="1">
      <alignment horizontal="right"/>
    </xf>
    <xf numFmtId="39" fontId="6" fillId="0" borderId="26" xfId="0" applyNumberFormat="1" applyFont="1" applyBorder="1" applyAlignment="1">
      <alignment horizontal="right"/>
    </xf>
    <xf numFmtId="7" fontId="7" fillId="0" borderId="27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8" xfId="0" applyFont="1" applyBorder="1"/>
    <xf numFmtId="0" fontId="6" fillId="0" borderId="29" xfId="0" applyFont="1" applyBorder="1"/>
    <xf numFmtId="39" fontId="0" fillId="0" borderId="30" xfId="0" applyNumberFormat="1" applyBorder="1" applyAlignment="1">
      <alignment horizontal="right"/>
    </xf>
    <xf numFmtId="39" fontId="0" fillId="0" borderId="31" xfId="0" applyNumberFormat="1" applyBorder="1" applyAlignment="1">
      <alignment horizontal="right"/>
    </xf>
    <xf numFmtId="39" fontId="0" fillId="0" borderId="32" xfId="0" applyNumberFormat="1" applyBorder="1" applyAlignment="1">
      <alignment horizontal="right"/>
    </xf>
    <xf numFmtId="164" fontId="0" fillId="0" borderId="33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6" xfId="0" applyBorder="1"/>
    <xf numFmtId="164" fontId="0" fillId="0" borderId="19" xfId="1" applyNumberFormat="1" applyFont="1" applyBorder="1" applyAlignment="1">
      <alignment horizontal="right"/>
    </xf>
    <xf numFmtId="39" fontId="0" fillId="0" borderId="20" xfId="0" applyNumberFormat="1" applyBorder="1" applyAlignment="1">
      <alignment horizontal="right"/>
    </xf>
    <xf numFmtId="39" fontId="0" fillId="0" borderId="21" xfId="0" applyNumberFormat="1" applyBorder="1" applyAlignment="1">
      <alignment horizontal="right"/>
    </xf>
    <xf numFmtId="0" fontId="2" fillId="0" borderId="4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0" fillId="0" borderId="36" xfId="0" applyBorder="1" applyAlignment="1">
      <alignment horizontal="right"/>
    </xf>
    <xf numFmtId="164" fontId="0" fillId="0" borderId="19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44" fontId="0" fillId="0" borderId="36" xfId="1" applyFont="1" applyBorder="1"/>
    <xf numFmtId="39" fontId="0" fillId="0" borderId="37" xfId="0" applyNumberFormat="1" applyBorder="1" applyAlignment="1">
      <alignment horizontal="right"/>
    </xf>
    <xf numFmtId="39" fontId="0" fillId="0" borderId="38" xfId="0" applyNumberFormat="1" applyBorder="1" applyAlignment="1">
      <alignment horizontal="right"/>
    </xf>
    <xf numFmtId="0" fontId="2" fillId="0" borderId="33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64" fontId="0" fillId="0" borderId="41" xfId="0" applyNumberFormat="1" applyBorder="1" applyAlignment="1">
      <alignment horizontal="right"/>
    </xf>
    <xf numFmtId="0" fontId="2" fillId="0" borderId="42" xfId="0" applyFont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164" fontId="0" fillId="0" borderId="36" xfId="0" applyNumberForma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0" fontId="0" fillId="0" borderId="35" xfId="0" applyBorder="1"/>
    <xf numFmtId="0" fontId="0" fillId="0" borderId="43" xfId="0" applyBorder="1"/>
    <xf numFmtId="39" fontId="0" fillId="0" borderId="41" xfId="0" applyNumberFormat="1" applyBorder="1" applyAlignment="1">
      <alignment horizontal="right"/>
    </xf>
    <xf numFmtId="0" fontId="0" fillId="0" borderId="44" xfId="0" applyBorder="1"/>
    <xf numFmtId="0" fontId="0" fillId="0" borderId="45" xfId="0" applyBorder="1" applyAlignment="1">
      <alignment horizontal="left"/>
    </xf>
    <xf numFmtId="0" fontId="0" fillId="0" borderId="45" xfId="0" applyBorder="1"/>
    <xf numFmtId="0" fontId="6" fillId="0" borderId="45" xfId="0" applyFont="1" applyBorder="1"/>
    <xf numFmtId="7" fontId="0" fillId="0" borderId="46" xfId="0" applyNumberFormat="1" applyBorder="1" applyAlignment="1">
      <alignment horizontal="right"/>
    </xf>
    <xf numFmtId="39" fontId="0" fillId="0" borderId="35" xfId="0" applyNumberFormat="1" applyBorder="1" applyAlignment="1">
      <alignment horizontal="right"/>
    </xf>
    <xf numFmtId="7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/>
    <xf numFmtId="0" fontId="6" fillId="0" borderId="27" xfId="0" applyFont="1" applyBorder="1" applyAlignment="1">
      <alignment horizontal="center"/>
    </xf>
    <xf numFmtId="0" fontId="6" fillId="0" borderId="47" xfId="0" applyFont="1" applyBorder="1" applyAlignment="1">
      <alignment horizontal="left"/>
    </xf>
    <xf numFmtId="39" fontId="0" fillId="0" borderId="19" xfId="0" applyNumberFormat="1" applyBorder="1" applyAlignment="1">
      <alignment horizontal="right"/>
    </xf>
    <xf numFmtId="39" fontId="0" fillId="0" borderId="3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36" xfId="0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43" xfId="0" applyBorder="1" applyAlignment="1">
      <alignment horizontal="left"/>
    </xf>
    <xf numFmtId="164" fontId="0" fillId="0" borderId="20" xfId="0" applyNumberFormat="1" applyBorder="1" applyAlignment="1">
      <alignment horizontal="center"/>
    </xf>
    <xf numFmtId="8" fontId="0" fillId="0" borderId="36" xfId="0" applyNumberFormat="1" applyBorder="1" applyAlignment="1">
      <alignment horizontal="center" vertical="center"/>
    </xf>
    <xf numFmtId="8" fontId="2" fillId="0" borderId="21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8" fontId="0" fillId="0" borderId="49" xfId="0" applyNumberFormat="1" applyBorder="1" applyAlignment="1">
      <alignment horizontal="center" vertical="center"/>
    </xf>
    <xf numFmtId="164" fontId="0" fillId="0" borderId="49" xfId="0" applyNumberFormat="1" applyBorder="1" applyAlignment="1">
      <alignment horizontal="center"/>
    </xf>
    <xf numFmtId="8" fontId="2" fillId="0" borderId="5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8" fontId="0" fillId="0" borderId="16" xfId="0" applyNumberFormat="1" applyBorder="1" applyAlignment="1">
      <alignment horizontal="center"/>
    </xf>
    <xf numFmtId="8" fontId="2" fillId="0" borderId="17" xfId="0" applyNumberFormat="1" applyFont="1" applyBorder="1" applyAlignment="1">
      <alignment horizontal="center"/>
    </xf>
    <xf numFmtId="164" fontId="0" fillId="0" borderId="20" xfId="1" applyNumberFormat="1" applyFont="1" applyBorder="1" applyAlignment="1">
      <alignment horizontal="center"/>
    </xf>
    <xf numFmtId="39" fontId="6" fillId="0" borderId="41" xfId="0" applyNumberFormat="1" applyFont="1" applyBorder="1" applyAlignment="1">
      <alignment horizontal="right"/>
    </xf>
    <xf numFmtId="8" fontId="0" fillId="0" borderId="36" xfId="0" applyNumberFormat="1" applyBorder="1"/>
    <xf numFmtId="7" fontId="0" fillId="0" borderId="37" xfId="0" applyNumberFormat="1" applyBorder="1" applyAlignment="1">
      <alignment horizontal="right"/>
    </xf>
    <xf numFmtId="0" fontId="8" fillId="0" borderId="52" xfId="0" applyFont="1" applyBorder="1" applyAlignment="1">
      <alignment horizontal="left"/>
    </xf>
    <xf numFmtId="0" fontId="0" fillId="0" borderId="29" xfId="0" applyBorder="1" applyAlignment="1">
      <alignment horizontal="center"/>
    </xf>
    <xf numFmtId="0" fontId="8" fillId="0" borderId="53" xfId="0" applyFont="1" applyBorder="1" applyAlignment="1">
      <alignment horizontal="left"/>
    </xf>
    <xf numFmtId="39" fontId="0" fillId="0" borderId="54" xfId="0" applyNumberFormat="1" applyBorder="1" applyAlignment="1">
      <alignment horizontal="right"/>
    </xf>
    <xf numFmtId="0" fontId="0" fillId="0" borderId="36" xfId="0" applyBorder="1" applyAlignment="1">
      <alignment horizontal="center"/>
    </xf>
    <xf numFmtId="0" fontId="8" fillId="0" borderId="36" xfId="0" applyFont="1" applyBorder="1" applyAlignment="1">
      <alignment horizontal="left"/>
    </xf>
    <xf numFmtId="8" fontId="0" fillId="0" borderId="20" xfId="1" applyNumberFormat="1" applyFont="1" applyBorder="1" applyAlignment="1">
      <alignment horizontal="right"/>
    </xf>
    <xf numFmtId="7" fontId="0" fillId="0" borderId="20" xfId="0" applyNumberFormat="1" applyBorder="1" applyAlignment="1">
      <alignment horizontal="right"/>
    </xf>
    <xf numFmtId="39" fontId="6" fillId="0" borderId="19" xfId="0" applyNumberFormat="1" applyFont="1" applyBorder="1" applyAlignment="1">
      <alignment horizontal="right"/>
    </xf>
    <xf numFmtId="7" fontId="8" fillId="0" borderId="20" xfId="0" applyNumberFormat="1" applyFont="1" applyBorder="1" applyAlignment="1">
      <alignment horizontal="right"/>
    </xf>
    <xf numFmtId="0" fontId="0" fillId="0" borderId="56" xfId="0" applyBorder="1"/>
    <xf numFmtId="0" fontId="6" fillId="0" borderId="56" xfId="0" applyFont="1" applyBorder="1"/>
    <xf numFmtId="0" fontId="9" fillId="0" borderId="1" xfId="0" applyFont="1" applyBorder="1"/>
    <xf numFmtId="0" fontId="9" fillId="0" borderId="2" xfId="0" applyFont="1" applyBorder="1"/>
    <xf numFmtId="0" fontId="7" fillId="0" borderId="2" xfId="0" applyFont="1" applyBorder="1"/>
    <xf numFmtId="39" fontId="9" fillId="0" borderId="10" xfId="0" applyNumberFormat="1" applyFont="1" applyBorder="1"/>
    <xf numFmtId="39" fontId="9" fillId="0" borderId="0" xfId="0" applyNumberFormat="1" applyFont="1"/>
    <xf numFmtId="0" fontId="9" fillId="0" borderId="0" xfId="0" applyFont="1"/>
    <xf numFmtId="0" fontId="9" fillId="0" borderId="10" xfId="0" applyFont="1" applyBorder="1"/>
    <xf numFmtId="39" fontId="7" fillId="0" borderId="0" xfId="0" applyNumberFormat="1" applyFont="1"/>
    <xf numFmtId="7" fontId="7" fillId="0" borderId="57" xfId="0" applyNumberFormat="1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0" fillId="0" borderId="58" xfId="0" applyBorder="1"/>
    <xf numFmtId="0" fontId="0" fillId="0" borderId="59" xfId="0" applyBorder="1"/>
    <xf numFmtId="0" fontId="6" fillId="0" borderId="10" xfId="0" applyFont="1" applyBorder="1" applyAlignment="1">
      <alignment horizontal="right"/>
    </xf>
    <xf numFmtId="0" fontId="6" fillId="0" borderId="60" xfId="0" applyFont="1" applyBorder="1"/>
    <xf numFmtId="0" fontId="0" fillId="0" borderId="11" xfId="0" applyBorder="1"/>
    <xf numFmtId="0" fontId="0" fillId="0" borderId="60" xfId="0" applyBorder="1"/>
    <xf numFmtId="0" fontId="6" fillId="0" borderId="12" xfId="0" applyFont="1" applyBorder="1" applyAlignment="1">
      <alignment horizontal="right"/>
    </xf>
    <xf numFmtId="0" fontId="0" fillId="0" borderId="13" xfId="0" applyBorder="1"/>
    <xf numFmtId="0" fontId="0" fillId="0" borderId="14" xfId="0" applyBorder="1"/>
    <xf numFmtId="14" fontId="0" fillId="0" borderId="10" xfId="0" applyNumberFormat="1" applyBorder="1" applyAlignment="1">
      <alignment horizontal="right"/>
    </xf>
    <xf numFmtId="0" fontId="0" fillId="0" borderId="35" xfId="0" applyBorder="1" applyAlignment="1">
      <alignment horizontal="center"/>
    </xf>
    <xf numFmtId="0" fontId="8" fillId="0" borderId="61" xfId="0" applyFont="1" applyBorder="1" applyAlignment="1">
      <alignment horizontal="left"/>
    </xf>
    <xf numFmtId="0" fontId="2" fillId="0" borderId="62" xfId="0" applyFont="1" applyBorder="1" applyAlignment="1">
      <alignment horizontal="center" vertical="center"/>
    </xf>
    <xf numFmtId="8" fontId="0" fillId="0" borderId="63" xfId="0" applyNumberFormat="1" applyBorder="1" applyAlignment="1">
      <alignment horizontal="center" vertical="center"/>
    </xf>
    <xf numFmtId="164" fontId="0" fillId="0" borderId="63" xfId="0" applyNumberFormat="1" applyBorder="1" applyAlignment="1">
      <alignment horizontal="center"/>
    </xf>
    <xf numFmtId="8" fontId="2" fillId="0" borderId="38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10" fillId="0" borderId="60" xfId="0" applyFont="1" applyBorder="1"/>
    <xf numFmtId="0" fontId="8" fillId="0" borderId="60" xfId="0" applyFont="1" applyBorder="1"/>
    <xf numFmtId="165" fontId="11" fillId="0" borderId="60" xfId="0" applyNumberFormat="1" applyFont="1" applyBorder="1"/>
    <xf numFmtId="0" fontId="0" fillId="0" borderId="60" xfId="0" applyBorder="1"/>
    <xf numFmtId="0" fontId="6" fillId="0" borderId="45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35" xfId="0" applyFont="1" applyBorder="1" applyAlignment="1">
      <alignment horizontal="right"/>
    </xf>
    <xf numFmtId="0" fontId="6" fillId="0" borderId="55" xfId="0" applyFont="1" applyBorder="1" applyAlignment="1">
      <alignment horizontal="right"/>
    </xf>
    <xf numFmtId="39" fontId="7" fillId="0" borderId="2" xfId="0" applyNumberFormat="1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39" fontId="7" fillId="0" borderId="0" xfId="0" applyNumberFormat="1" applyFont="1" applyAlignment="1">
      <alignment horizontal="left"/>
    </xf>
    <xf numFmtId="39" fontId="7" fillId="0" borderId="11" xfId="0" applyNumberFormat="1" applyFont="1" applyBorder="1" applyAlignment="1">
      <alignment horizontal="left"/>
    </xf>
    <xf numFmtId="39" fontId="7" fillId="0" borderId="13" xfId="0" applyNumberFormat="1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Sheet1!$F$33:$F$45</c:f>
              <c:numCache>
                <c:formatCode>"$"#,##0.00_);[Red]\("$"#,##0.00\)</c:formatCode>
                <c:ptCount val="13"/>
                <c:pt idx="0">
                  <c:v>1193.6199999999999</c:v>
                </c:pt>
                <c:pt idx="1">
                  <c:v>869.76</c:v>
                </c:pt>
                <c:pt idx="2">
                  <c:v>0</c:v>
                </c:pt>
                <c:pt idx="3">
                  <c:v>408.6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540</c:v>
                </c:pt>
                <c:pt idx="8">
                  <c:v>188</c:v>
                </c:pt>
                <c:pt idx="9">
                  <c:v>149.9</c:v>
                </c:pt>
                <c:pt idx="10" formatCode="&quot;$&quot;#,##0.00_);\(&quot;$&quot;#,##0.00\)">
                  <c:v>0</c:v>
                </c:pt>
                <c:pt idx="11" formatCode="&quot;$&quot;#,##0.00_);\(&quot;$&quot;#,##0.00\)">
                  <c:v>151.19999999999999</c:v>
                </c:pt>
                <c:pt idx="12" formatCode="&quot;$&quot;#,##0.00_);\(&quot;$&quot;#,##0.00\)">
                  <c:v>3501.08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DC-4A5F-A96B-EB42EB2CF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3708687"/>
        <c:axId val="523708271"/>
      </c:barChart>
      <c:catAx>
        <c:axId val="52370868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708271"/>
        <c:crosses val="autoZero"/>
        <c:auto val="1"/>
        <c:lblAlgn val="ctr"/>
        <c:lblOffset val="100"/>
        <c:noMultiLvlLbl val="0"/>
      </c:catAx>
      <c:valAx>
        <c:axId val="523708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7086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E2DD03A-B5CC-47DC-B631-DEF00845D236}">
  <sheetPr/>
  <sheetViews>
    <sheetView zoomScale="8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957CA23-0DC7-457C-B5C9-0B2BF562E8D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5"/>
  <sheetViews>
    <sheetView tabSelected="1" topLeftCell="A4" workbookViewId="0">
      <selection activeCell="L9" sqref="L9"/>
    </sheetView>
  </sheetViews>
  <sheetFormatPr defaultRowHeight="14.4" x14ac:dyDescent="0.3"/>
  <cols>
    <col min="1" max="1" width="8.6640625" customWidth="1"/>
    <col min="2" max="2" width="21.33203125" customWidth="1"/>
    <col min="3" max="3" width="8.33203125" customWidth="1"/>
    <col min="4" max="4" width="18" customWidth="1"/>
    <col min="5" max="5" width="12.5546875" customWidth="1"/>
    <col min="6" max="6" width="13.6640625" customWidth="1"/>
    <col min="7" max="7" width="12.44140625" customWidth="1"/>
    <col min="9" max="12" width="22.44140625" customWidth="1"/>
  </cols>
  <sheetData>
    <row r="1" spans="1:12" ht="15" thickBot="1" x14ac:dyDescent="0.35"/>
    <row r="2" spans="1:12" ht="21.6" thickBot="1" x14ac:dyDescent="0.45">
      <c r="A2" s="132" t="s">
        <v>0</v>
      </c>
      <c r="B2" s="133"/>
      <c r="C2" s="133"/>
      <c r="D2" s="133"/>
      <c r="E2" s="133"/>
      <c r="F2" s="133"/>
      <c r="G2" s="134"/>
      <c r="I2" s="135" t="s">
        <v>50</v>
      </c>
      <c r="J2" s="136"/>
      <c r="K2" s="136"/>
      <c r="L2" s="137"/>
    </row>
    <row r="3" spans="1:12" ht="18" thickBot="1" x14ac:dyDescent="0.35">
      <c r="A3" s="138" t="s">
        <v>1</v>
      </c>
      <c r="B3" s="139"/>
      <c r="C3" s="139"/>
      <c r="D3" s="139"/>
      <c r="E3" s="139"/>
      <c r="F3" s="139"/>
      <c r="G3" s="140"/>
      <c r="I3" s="2" t="s">
        <v>2</v>
      </c>
      <c r="L3" s="3" t="s">
        <v>2</v>
      </c>
    </row>
    <row r="4" spans="1:12" ht="21.6" thickBot="1" x14ac:dyDescent="0.45">
      <c r="A4" s="141" t="s">
        <v>3</v>
      </c>
      <c r="B4" s="142"/>
      <c r="C4" s="142"/>
      <c r="D4" s="142"/>
      <c r="E4" s="142"/>
      <c r="F4" s="142"/>
      <c r="G4" s="143"/>
      <c r="I4" s="135" t="s">
        <v>4</v>
      </c>
      <c r="J4" s="136"/>
      <c r="K4" s="136"/>
      <c r="L4" s="137"/>
    </row>
    <row r="5" spans="1:12" ht="18" thickBot="1" x14ac:dyDescent="0.35">
      <c r="A5" s="129" t="s">
        <v>57</v>
      </c>
      <c r="B5" s="130"/>
      <c r="C5" s="130"/>
      <c r="D5" s="130"/>
      <c r="E5" s="130"/>
      <c r="F5" s="130"/>
      <c r="G5" s="131"/>
      <c r="I5" s="4"/>
      <c r="J5" s="5" t="s">
        <v>5</v>
      </c>
      <c r="K5" s="6" t="s">
        <v>6</v>
      </c>
      <c r="L5" s="7" t="s">
        <v>7</v>
      </c>
    </row>
    <row r="6" spans="1:12" ht="15.6" thickTop="1" thickBot="1" x14ac:dyDescent="0.35">
      <c r="A6" s="8"/>
      <c r="E6" s="9" t="s">
        <v>4</v>
      </c>
      <c r="F6" s="10" t="s">
        <v>8</v>
      </c>
      <c r="G6" s="11" t="s">
        <v>7</v>
      </c>
      <c r="I6" s="12" t="s">
        <v>9</v>
      </c>
      <c r="J6" s="13">
        <v>1822.44</v>
      </c>
      <c r="K6" s="14">
        <v>3112.13</v>
      </c>
      <c r="L6" s="15">
        <f>K6-J6</f>
        <v>1289.69</v>
      </c>
    </row>
    <row r="7" spans="1:12" ht="15" thickBot="1" x14ac:dyDescent="0.35">
      <c r="A7" s="16" t="s">
        <v>10</v>
      </c>
      <c r="B7" s="17"/>
      <c r="C7" s="18"/>
      <c r="D7" s="18"/>
      <c r="E7" s="19"/>
      <c r="F7" s="20"/>
      <c r="G7" s="21">
        <v>4710.82</v>
      </c>
      <c r="I7" s="22" t="s">
        <v>11</v>
      </c>
      <c r="J7" s="13">
        <v>1500</v>
      </c>
      <c r="K7" s="14">
        <v>1500</v>
      </c>
      <c r="L7" s="15">
        <v>1500</v>
      </c>
    </row>
    <row r="8" spans="1:12" ht="15.6" thickTop="1" thickBot="1" x14ac:dyDescent="0.35">
      <c r="A8" s="23" t="s">
        <v>12</v>
      </c>
      <c r="B8" s="24"/>
      <c r="C8" s="25" t="s">
        <v>13</v>
      </c>
      <c r="D8" s="25" t="s">
        <v>14</v>
      </c>
      <c r="E8" s="26"/>
      <c r="F8" s="27"/>
      <c r="G8" s="28"/>
      <c r="I8" s="22" t="s">
        <v>52</v>
      </c>
      <c r="J8" s="29"/>
      <c r="K8" s="30"/>
      <c r="L8" s="31">
        <f>K8-J8</f>
        <v>0</v>
      </c>
    </row>
    <row r="9" spans="1:12" ht="15" thickBot="1" x14ac:dyDescent="0.35">
      <c r="A9" s="2"/>
      <c r="B9" s="32"/>
      <c r="C9" s="33"/>
      <c r="D9" s="33" t="s">
        <v>15</v>
      </c>
      <c r="E9" s="34"/>
      <c r="F9" s="35"/>
      <c r="G9" s="36"/>
      <c r="I9" s="37" t="s">
        <v>53</v>
      </c>
      <c r="J9" s="13">
        <f>SUM(J6:J8)</f>
        <v>3322.44</v>
      </c>
      <c r="K9" s="13">
        <v>4612.12</v>
      </c>
      <c r="L9" s="38">
        <f>SUM(L6:L8)</f>
        <v>2789.69</v>
      </c>
    </row>
    <row r="10" spans="1:12" ht="15" thickBot="1" x14ac:dyDescent="0.35">
      <c r="A10" s="2"/>
      <c r="B10" s="32"/>
      <c r="C10" s="39"/>
      <c r="D10" s="33" t="s">
        <v>15</v>
      </c>
      <c r="E10" s="40"/>
      <c r="F10" s="35"/>
      <c r="G10" s="36"/>
      <c r="I10" s="4"/>
      <c r="J10" s="41"/>
      <c r="K10" s="41"/>
      <c r="L10" s="42"/>
    </row>
    <row r="11" spans="1:12" ht="21.6" thickBot="1" x14ac:dyDescent="0.45">
      <c r="A11" s="2"/>
      <c r="B11" s="32"/>
      <c r="C11" s="33"/>
      <c r="D11" s="43" t="s">
        <v>15</v>
      </c>
      <c r="E11" s="40"/>
      <c r="F11" s="35"/>
      <c r="G11" s="36"/>
      <c r="I11" s="135" t="s">
        <v>8</v>
      </c>
      <c r="J11" s="136"/>
      <c r="K11" s="136"/>
      <c r="L11" s="137"/>
    </row>
    <row r="12" spans="1:12" x14ac:dyDescent="0.3">
      <c r="A12" s="2"/>
      <c r="B12" s="32"/>
      <c r="C12" s="33"/>
      <c r="D12" s="33" t="s">
        <v>15</v>
      </c>
      <c r="E12" s="40"/>
      <c r="F12" s="44"/>
      <c r="G12" s="45"/>
      <c r="I12" s="46" t="s">
        <v>16</v>
      </c>
      <c r="J12" s="47" t="s">
        <v>5</v>
      </c>
      <c r="K12" s="48" t="s">
        <v>6</v>
      </c>
      <c r="L12" s="49" t="s">
        <v>7</v>
      </c>
    </row>
    <row r="13" spans="1:12" x14ac:dyDescent="0.3">
      <c r="A13" s="4"/>
      <c r="B13" s="32"/>
      <c r="C13" s="33"/>
      <c r="D13" s="43" t="s">
        <v>15</v>
      </c>
      <c r="E13" s="50"/>
      <c r="F13" s="44"/>
      <c r="G13" s="45"/>
      <c r="I13" s="51" t="s">
        <v>17</v>
      </c>
      <c r="J13" s="52">
        <v>2500</v>
      </c>
      <c r="K13" s="53">
        <v>1193.6199999999999</v>
      </c>
      <c r="L13" s="54">
        <f>J13-K13</f>
        <v>1306.3800000000001</v>
      </c>
    </row>
    <row r="14" spans="1:12" x14ac:dyDescent="0.3">
      <c r="A14" s="2"/>
      <c r="B14" s="55"/>
      <c r="C14" s="33"/>
      <c r="D14" s="43" t="s">
        <v>15</v>
      </c>
      <c r="E14" s="50"/>
      <c r="F14" s="44"/>
      <c r="G14" s="45"/>
      <c r="I14" s="51" t="s">
        <v>18</v>
      </c>
      <c r="J14" s="52">
        <v>1200</v>
      </c>
      <c r="K14" s="53">
        <v>869.76</v>
      </c>
      <c r="L14" s="54">
        <f t="shared" ref="L14:L22" si="0">J14-K14</f>
        <v>330.24</v>
      </c>
    </row>
    <row r="15" spans="1:12" x14ac:dyDescent="0.3">
      <c r="A15" s="2"/>
      <c r="B15" s="55"/>
      <c r="C15" s="33"/>
      <c r="D15" s="43" t="s">
        <v>15</v>
      </c>
      <c r="E15" s="50"/>
      <c r="F15" s="44"/>
      <c r="G15" s="45"/>
      <c r="I15" s="51" t="s">
        <v>19</v>
      </c>
      <c r="J15" s="52">
        <v>700</v>
      </c>
      <c r="K15" s="53">
        <v>0</v>
      </c>
      <c r="L15" s="54">
        <f t="shared" si="0"/>
        <v>700</v>
      </c>
    </row>
    <row r="16" spans="1:12" x14ac:dyDescent="0.3">
      <c r="A16" s="2"/>
      <c r="B16" s="55"/>
      <c r="C16" s="33"/>
      <c r="D16" s="43" t="s">
        <v>15</v>
      </c>
      <c r="E16" s="50"/>
      <c r="F16" s="44"/>
      <c r="G16" s="45"/>
      <c r="I16" s="51" t="s">
        <v>20</v>
      </c>
      <c r="J16" s="52">
        <v>650</v>
      </c>
      <c r="K16" s="53">
        <v>408.6</v>
      </c>
      <c r="L16" s="54">
        <f t="shared" si="0"/>
        <v>241.39999999999998</v>
      </c>
    </row>
    <row r="17" spans="1:12" x14ac:dyDescent="0.3">
      <c r="A17" s="2"/>
      <c r="B17" s="55"/>
      <c r="C17" s="33"/>
      <c r="D17" s="43" t="s">
        <v>15</v>
      </c>
      <c r="E17" s="50"/>
      <c r="F17" s="44"/>
      <c r="G17" s="45"/>
      <c r="I17" s="51" t="s">
        <v>21</v>
      </c>
      <c r="J17" s="52">
        <v>500</v>
      </c>
      <c r="K17" s="53">
        <v>0</v>
      </c>
      <c r="L17" s="54">
        <f t="shared" si="0"/>
        <v>500</v>
      </c>
    </row>
    <row r="18" spans="1:12" x14ac:dyDescent="0.3">
      <c r="A18" s="2"/>
      <c r="B18" s="32"/>
      <c r="C18" s="56"/>
      <c r="D18" s="43"/>
      <c r="E18" s="57"/>
      <c r="F18" s="44"/>
      <c r="G18" s="45"/>
      <c r="I18" s="51" t="s">
        <v>22</v>
      </c>
      <c r="J18" s="52">
        <v>500</v>
      </c>
      <c r="K18" s="53">
        <v>0</v>
      </c>
      <c r="L18" s="54">
        <f t="shared" si="0"/>
        <v>500</v>
      </c>
    </row>
    <row r="19" spans="1:12" ht="15" thickBot="1" x14ac:dyDescent="0.35">
      <c r="A19" s="58"/>
      <c r="B19" s="59"/>
      <c r="C19" s="60"/>
      <c r="D19" s="61" t="s">
        <v>23</v>
      </c>
      <c r="E19" s="62"/>
      <c r="F19" s="63"/>
      <c r="G19" s="64"/>
      <c r="I19" s="51" t="s">
        <v>24</v>
      </c>
      <c r="J19" s="52">
        <v>220</v>
      </c>
      <c r="K19" s="53">
        <v>0</v>
      </c>
      <c r="L19" s="54">
        <f t="shared" si="0"/>
        <v>220</v>
      </c>
    </row>
    <row r="20" spans="1:12" ht="15" thickBot="1" x14ac:dyDescent="0.35">
      <c r="A20" s="58"/>
      <c r="B20" s="65"/>
      <c r="D20" s="66" t="s">
        <v>25</v>
      </c>
      <c r="E20" s="62">
        <v>3112.13</v>
      </c>
      <c r="F20" s="63"/>
      <c r="G20" s="64"/>
      <c r="I20" s="51" t="s">
        <v>26</v>
      </c>
      <c r="J20" s="52">
        <v>360</v>
      </c>
      <c r="K20" s="53">
        <v>540</v>
      </c>
      <c r="L20" s="54">
        <f t="shared" si="0"/>
        <v>-180</v>
      </c>
    </row>
    <row r="21" spans="1:12" ht="15.6" thickTop="1" thickBot="1" x14ac:dyDescent="0.35">
      <c r="A21" s="67" t="s">
        <v>27</v>
      </c>
      <c r="B21" s="68" t="s">
        <v>28</v>
      </c>
      <c r="C21" s="25" t="s">
        <v>13</v>
      </c>
      <c r="D21" s="24" t="s">
        <v>14</v>
      </c>
      <c r="E21" s="69"/>
      <c r="F21" s="70"/>
      <c r="G21" s="36"/>
      <c r="I21" s="51" t="s">
        <v>29</v>
      </c>
      <c r="J21" s="52">
        <v>120</v>
      </c>
      <c r="K21" s="53">
        <v>188</v>
      </c>
      <c r="L21" s="54">
        <f t="shared" si="0"/>
        <v>-68</v>
      </c>
    </row>
    <row r="22" spans="1:12" x14ac:dyDescent="0.3">
      <c r="A22" s="122"/>
      <c r="B22" s="72" t="s">
        <v>58</v>
      </c>
      <c r="C22" s="73">
        <v>214</v>
      </c>
      <c r="D22" s="74" t="s">
        <v>59</v>
      </c>
      <c r="E22" s="69">
        <v>60.2</v>
      </c>
      <c r="F22" s="75"/>
      <c r="G22" s="36"/>
      <c r="I22" s="51" t="s">
        <v>30</v>
      </c>
      <c r="J22" s="52">
        <v>100</v>
      </c>
      <c r="K22" s="53">
        <v>0</v>
      </c>
      <c r="L22" s="54">
        <f t="shared" si="0"/>
        <v>100</v>
      </c>
    </row>
    <row r="23" spans="1:12" x14ac:dyDescent="0.3">
      <c r="A23" s="71"/>
      <c r="B23" s="72" t="s">
        <v>60</v>
      </c>
      <c r="C23" s="73">
        <v>215</v>
      </c>
      <c r="D23" s="74" t="s">
        <v>61</v>
      </c>
      <c r="E23" s="35">
        <v>37.090000000000003</v>
      </c>
      <c r="F23" s="75"/>
      <c r="G23" s="36"/>
      <c r="I23" s="51" t="s">
        <v>31</v>
      </c>
      <c r="J23" s="76">
        <v>175.34</v>
      </c>
      <c r="K23" s="53">
        <v>149.9</v>
      </c>
      <c r="L23" s="77">
        <v>25.44</v>
      </c>
    </row>
    <row r="24" spans="1:12" x14ac:dyDescent="0.3">
      <c r="A24" s="71"/>
      <c r="B24" s="72" t="s">
        <v>62</v>
      </c>
      <c r="C24" s="73">
        <v>216</v>
      </c>
      <c r="D24" s="74" t="s">
        <v>63</v>
      </c>
      <c r="E24" s="35">
        <v>161.47999999999999</v>
      </c>
      <c r="F24" s="75"/>
      <c r="G24" s="36"/>
      <c r="I24" s="125" t="s">
        <v>56</v>
      </c>
      <c r="J24" s="126"/>
      <c r="K24" s="127">
        <v>151.19999999999999</v>
      </c>
      <c r="L24" s="128"/>
    </row>
    <row r="25" spans="1:12" ht="15" thickBot="1" x14ac:dyDescent="0.35">
      <c r="A25" s="71"/>
      <c r="B25" s="72" t="s">
        <v>64</v>
      </c>
      <c r="C25" s="73">
        <v>218</v>
      </c>
      <c r="D25" s="74" t="s">
        <v>65</v>
      </c>
      <c r="E25" s="35">
        <v>226.77</v>
      </c>
      <c r="F25" s="75"/>
      <c r="G25" s="36"/>
      <c r="I25" s="78" t="s">
        <v>32</v>
      </c>
      <c r="J25" s="79">
        <v>1500</v>
      </c>
      <c r="K25" s="80">
        <v>0</v>
      </c>
      <c r="L25" s="81">
        <f>J25-K25</f>
        <v>1500</v>
      </c>
    </row>
    <row r="26" spans="1:12" ht="15" thickBot="1" x14ac:dyDescent="0.35">
      <c r="A26" s="71"/>
      <c r="B26" s="33" t="s">
        <v>66</v>
      </c>
      <c r="C26" s="82">
        <v>219</v>
      </c>
      <c r="D26" s="33" t="s">
        <v>67</v>
      </c>
      <c r="E26" s="35">
        <v>381</v>
      </c>
      <c r="F26" s="75"/>
      <c r="G26" s="36"/>
      <c r="I26" s="41"/>
      <c r="J26" s="41"/>
      <c r="K26" s="41"/>
      <c r="L26" s="83"/>
    </row>
    <row r="27" spans="1:12" ht="15" thickBot="1" x14ac:dyDescent="0.35">
      <c r="A27" s="71"/>
      <c r="B27" s="33"/>
      <c r="C27" s="73"/>
      <c r="D27" s="56"/>
      <c r="E27" s="35"/>
      <c r="F27" s="75"/>
      <c r="G27" s="36"/>
      <c r="I27" s="84" t="s">
        <v>33</v>
      </c>
      <c r="J27" s="85">
        <f>SUM(J13:J25)</f>
        <v>8525.34</v>
      </c>
      <c r="K27" s="85">
        <v>3501.08</v>
      </c>
      <c r="L27" s="86">
        <v>5024.26</v>
      </c>
    </row>
    <row r="28" spans="1:12" x14ac:dyDescent="0.3">
      <c r="A28" s="71"/>
      <c r="B28" s="33"/>
      <c r="C28" s="73"/>
      <c r="D28" s="56"/>
      <c r="E28" s="35"/>
      <c r="F28" s="75"/>
      <c r="G28" s="36"/>
    </row>
    <row r="29" spans="1:12" x14ac:dyDescent="0.3">
      <c r="A29" s="71"/>
      <c r="B29" s="33"/>
      <c r="C29" s="73"/>
      <c r="D29" s="56"/>
      <c r="E29" s="35"/>
      <c r="F29" s="75"/>
      <c r="G29" s="36"/>
    </row>
    <row r="30" spans="1:12" x14ac:dyDescent="0.3">
      <c r="A30" s="71"/>
      <c r="B30" s="33"/>
      <c r="C30" s="73"/>
      <c r="D30" s="74"/>
      <c r="E30" s="69"/>
      <c r="F30" s="87"/>
      <c r="G30" s="36"/>
    </row>
    <row r="31" spans="1:12" ht="15" thickBot="1" x14ac:dyDescent="0.35">
      <c r="A31" s="71"/>
      <c r="B31" s="33"/>
      <c r="C31" s="148" t="s">
        <v>34</v>
      </c>
      <c r="D31" s="149"/>
      <c r="E31" s="88">
        <v>866.54</v>
      </c>
      <c r="F31" s="89"/>
      <c r="G31" s="90">
        <v>866.54</v>
      </c>
      <c r="K31" s="1"/>
    </row>
    <row r="32" spans="1:12" ht="15" thickTop="1" x14ac:dyDescent="0.3">
      <c r="A32" s="16" t="s">
        <v>35</v>
      </c>
      <c r="B32" s="91"/>
      <c r="C32" s="92"/>
      <c r="D32" s="93"/>
      <c r="E32" s="94"/>
      <c r="F32" s="27"/>
      <c r="G32" s="36"/>
    </row>
    <row r="33" spans="1:7" x14ac:dyDescent="0.3">
      <c r="A33" s="16" t="s">
        <v>36</v>
      </c>
      <c r="B33" s="72" t="s">
        <v>37</v>
      </c>
      <c r="C33" s="95"/>
      <c r="D33" s="96"/>
      <c r="E33" s="69"/>
      <c r="F33" s="97">
        <v>1193.6199999999999</v>
      </c>
      <c r="G33" s="36"/>
    </row>
    <row r="34" spans="1:7" x14ac:dyDescent="0.3">
      <c r="A34" s="16"/>
      <c r="B34" s="96" t="s">
        <v>18</v>
      </c>
      <c r="C34" s="95"/>
      <c r="D34" s="96"/>
      <c r="E34" s="69"/>
      <c r="F34" s="97">
        <v>869.76</v>
      </c>
      <c r="G34" s="36"/>
    </row>
    <row r="35" spans="1:7" x14ac:dyDescent="0.3">
      <c r="A35" s="16"/>
      <c r="B35" s="33" t="s">
        <v>38</v>
      </c>
      <c r="C35" s="95"/>
      <c r="D35" s="96"/>
      <c r="E35" s="69"/>
      <c r="F35" s="97">
        <v>0</v>
      </c>
      <c r="G35" s="36"/>
    </row>
    <row r="36" spans="1:7" x14ac:dyDescent="0.3">
      <c r="A36" s="16"/>
      <c r="B36" s="96" t="s">
        <v>39</v>
      </c>
      <c r="C36" s="95"/>
      <c r="D36" s="96"/>
      <c r="E36" s="69"/>
      <c r="F36" s="97">
        <v>408.6</v>
      </c>
      <c r="G36" s="36"/>
    </row>
    <row r="37" spans="1:7" x14ac:dyDescent="0.3">
      <c r="A37" s="16"/>
      <c r="B37" s="96" t="s">
        <v>40</v>
      </c>
      <c r="C37" s="95"/>
      <c r="D37" s="96"/>
      <c r="E37" s="69"/>
      <c r="F37" s="97">
        <v>0</v>
      </c>
      <c r="G37" s="36"/>
    </row>
    <row r="38" spans="1:7" x14ac:dyDescent="0.3">
      <c r="A38" s="71"/>
      <c r="B38" s="96" t="s">
        <v>41</v>
      </c>
      <c r="C38" s="95"/>
      <c r="D38" s="96"/>
      <c r="E38" s="69"/>
      <c r="F38" s="97">
        <v>0</v>
      </c>
      <c r="G38" s="36"/>
    </row>
    <row r="39" spans="1:7" x14ac:dyDescent="0.3">
      <c r="A39" s="71"/>
      <c r="B39" s="96" t="s">
        <v>24</v>
      </c>
      <c r="C39" s="95"/>
      <c r="D39" s="96"/>
      <c r="E39" s="69"/>
      <c r="F39" s="97">
        <v>0</v>
      </c>
      <c r="G39" s="36"/>
    </row>
    <row r="40" spans="1:7" x14ac:dyDescent="0.3">
      <c r="A40" s="71"/>
      <c r="B40" s="96" t="s">
        <v>26</v>
      </c>
      <c r="C40" s="95"/>
      <c r="D40" s="96"/>
      <c r="E40" s="69"/>
      <c r="F40" s="97">
        <v>540</v>
      </c>
      <c r="G40" s="36"/>
    </row>
    <row r="41" spans="1:7" x14ac:dyDescent="0.3">
      <c r="A41" s="71"/>
      <c r="B41" s="96" t="s">
        <v>42</v>
      </c>
      <c r="C41" s="95"/>
      <c r="D41" s="96"/>
      <c r="E41" s="69"/>
      <c r="F41" s="97">
        <v>188</v>
      </c>
      <c r="G41" s="36"/>
    </row>
    <row r="42" spans="1:7" x14ac:dyDescent="0.3">
      <c r="A42" s="71"/>
      <c r="B42" s="96" t="s">
        <v>43</v>
      </c>
      <c r="C42" s="95"/>
      <c r="D42" s="96"/>
      <c r="E42" s="69"/>
      <c r="F42" s="97">
        <v>149.9</v>
      </c>
      <c r="G42" s="36"/>
    </row>
    <row r="43" spans="1:7" x14ac:dyDescent="0.3">
      <c r="A43" s="71"/>
      <c r="B43" s="96" t="s">
        <v>54</v>
      </c>
      <c r="C43" s="95"/>
      <c r="D43" s="96"/>
      <c r="E43" s="69"/>
      <c r="F43" s="98">
        <v>0</v>
      </c>
      <c r="G43" s="36"/>
    </row>
    <row r="44" spans="1:7" x14ac:dyDescent="0.3">
      <c r="A44" s="71"/>
      <c r="B44" s="96" t="s">
        <v>55</v>
      </c>
      <c r="C44" s="123"/>
      <c r="D44" s="124"/>
      <c r="E44" s="69"/>
      <c r="F44" s="98">
        <v>151.19999999999999</v>
      </c>
      <c r="G44" s="36"/>
    </row>
    <row r="45" spans="1:7" x14ac:dyDescent="0.3">
      <c r="A45" s="71"/>
      <c r="B45" s="96"/>
      <c r="C45" s="150" t="s">
        <v>44</v>
      </c>
      <c r="D45" s="151"/>
      <c r="E45" s="99"/>
      <c r="F45" s="100">
        <v>3501.08</v>
      </c>
      <c r="G45" s="36"/>
    </row>
    <row r="46" spans="1:7" ht="15" thickBot="1" x14ac:dyDescent="0.35">
      <c r="A46" s="71"/>
      <c r="B46" s="101"/>
      <c r="C46" s="101"/>
      <c r="D46" s="102"/>
      <c r="E46" s="57"/>
      <c r="F46" s="90"/>
      <c r="G46" s="45"/>
    </row>
    <row r="47" spans="1:7" ht="15" thickBot="1" x14ac:dyDescent="0.35">
      <c r="A47" s="103"/>
      <c r="B47" s="104"/>
      <c r="C47" s="105"/>
      <c r="D47" s="152" t="s">
        <v>45</v>
      </c>
      <c r="E47" s="153"/>
      <c r="F47" s="154"/>
      <c r="G47" s="21">
        <v>3844.28</v>
      </c>
    </row>
    <row r="48" spans="1:7" ht="15" thickBot="1" x14ac:dyDescent="0.35">
      <c r="A48" s="106"/>
      <c r="B48" s="107"/>
      <c r="C48" s="108"/>
      <c r="D48" s="155" t="s">
        <v>46</v>
      </c>
      <c r="E48" s="155"/>
      <c r="F48" s="156"/>
      <c r="G48" s="21">
        <v>1500</v>
      </c>
    </row>
    <row r="49" spans="1:7" ht="15" thickBot="1" x14ac:dyDescent="0.35">
      <c r="A49" s="109"/>
      <c r="B49" s="110"/>
      <c r="C49" s="110"/>
      <c r="D49" s="157" t="s">
        <v>47</v>
      </c>
      <c r="E49" s="158"/>
      <c r="F49" s="159"/>
      <c r="G49" s="111">
        <v>2344.2800000000002</v>
      </c>
    </row>
    <row r="50" spans="1:7" ht="15" thickTop="1" x14ac:dyDescent="0.3">
      <c r="A50" s="112" t="s">
        <v>48</v>
      </c>
      <c r="B50" s="113"/>
      <c r="C50" s="113"/>
      <c r="D50" s="113"/>
      <c r="E50" s="113"/>
      <c r="F50" s="113"/>
      <c r="G50" s="114"/>
    </row>
    <row r="51" spans="1:7" ht="20.399999999999999" thickBot="1" x14ac:dyDescent="0.55000000000000004">
      <c r="A51" s="115"/>
      <c r="B51" s="144" t="s">
        <v>51</v>
      </c>
      <c r="C51" s="145"/>
      <c r="D51" s="145"/>
      <c r="E51" s="116"/>
      <c r="G51" s="117"/>
    </row>
    <row r="52" spans="1:7" x14ac:dyDescent="0.3">
      <c r="A52" s="115" t="s">
        <v>49</v>
      </c>
      <c r="G52" s="117"/>
    </row>
    <row r="53" spans="1:7" ht="17.399999999999999" thickBot="1" x14ac:dyDescent="0.5">
      <c r="A53" s="115"/>
      <c r="B53" s="146">
        <v>44561</v>
      </c>
      <c r="C53" s="147"/>
      <c r="D53" s="118"/>
      <c r="G53" s="117"/>
    </row>
    <row r="54" spans="1:7" ht="15" thickBot="1" x14ac:dyDescent="0.35">
      <c r="A54" s="119"/>
      <c r="B54" s="120"/>
      <c r="C54" s="120"/>
      <c r="D54" s="120"/>
      <c r="E54" s="120"/>
      <c r="F54" s="120"/>
      <c r="G54" s="121"/>
    </row>
    <row r="55" spans="1:7" ht="15" thickTop="1" x14ac:dyDescent="0.3"/>
  </sheetData>
  <mergeCells count="14">
    <mergeCell ref="B51:D51"/>
    <mergeCell ref="B53:C53"/>
    <mergeCell ref="I11:L11"/>
    <mergeCell ref="C31:D31"/>
    <mergeCell ref="C45:D45"/>
    <mergeCell ref="D47:F47"/>
    <mergeCell ref="D48:F48"/>
    <mergeCell ref="D49:F49"/>
    <mergeCell ref="A5:G5"/>
    <mergeCell ref="A2:G2"/>
    <mergeCell ref="I2:L2"/>
    <mergeCell ref="A3:G3"/>
    <mergeCell ref="A4:G4"/>
    <mergeCell ref="I4:L4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Chart1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Area 59</dc:creator>
  <cp:lastModifiedBy>Sue Johns</cp:lastModifiedBy>
  <dcterms:created xsi:type="dcterms:W3CDTF">2015-06-05T18:17:20Z</dcterms:created>
  <dcterms:modified xsi:type="dcterms:W3CDTF">2022-01-09T22:47:31Z</dcterms:modified>
</cp:coreProperties>
</file>